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Uzivatel\Desktop\"/>
    </mc:Choice>
  </mc:AlternateContent>
  <xr:revisionPtr revIDLastSave="0" documentId="13_ncr:1_{77031E65-8C69-4E51-AA27-EAF2DD1EFD4C}" xr6:coauthVersionLast="47" xr6:coauthVersionMax="47" xr10:uidLastSave="{00000000-0000-0000-0000-000000000000}"/>
  <bookViews>
    <workbookView xWindow="780" yWindow="990" windowWidth="28020" windowHeight="1701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E32" i="1"/>
  <c r="C32" i="1"/>
  <c r="D32" i="1"/>
  <c r="F32" i="1"/>
  <c r="F12" i="1"/>
  <c r="D12" i="1"/>
  <c r="C12" i="1"/>
  <c r="E38" i="1" l="1"/>
  <c r="E39" i="1" s="1"/>
  <c r="F38" i="1"/>
  <c r="F39" i="1" s="1"/>
</calcChain>
</file>

<file path=xl/sharedStrings.xml><?xml version="1.0" encoding="utf-8"?>
<sst xmlns="http://schemas.openxmlformats.org/spreadsheetml/2006/main" count="53" uniqueCount="37">
  <si>
    <t>P Ř Í J M Y</t>
  </si>
  <si>
    <t>Paragraf</t>
  </si>
  <si>
    <t>Položka</t>
  </si>
  <si>
    <t>Návrh rozpočtu</t>
  </si>
  <si>
    <t xml:space="preserve"> 2310 - Pitná voda</t>
  </si>
  <si>
    <t xml:space="preserve"> 2132 - Příjmy z pronájmu</t>
  </si>
  <si>
    <t xml:space="preserve"> 2141 – Příjem z úroků</t>
  </si>
  <si>
    <t xml:space="preserve"> 4121 - Neinvestiční přijaté transfery od obcí</t>
  </si>
  <si>
    <t>6310 - Obec. příjmy z fin. operací</t>
  </si>
  <si>
    <t xml:space="preserve"> 2142 - Příjem z podílů na zisku a dividend</t>
  </si>
  <si>
    <t>PŘÍJMY CELKEM</t>
  </si>
  <si>
    <t>V Ý D A J E</t>
  </si>
  <si>
    <t xml:space="preserve"> 5021 - Ostat.osobní výdaje</t>
  </si>
  <si>
    <t xml:space="preserve"> 5032 - Povinné pojistné ZP</t>
  </si>
  <si>
    <t xml:space="preserve"> 5161 - Poštovní služby</t>
  </si>
  <si>
    <t> 0 Kč</t>
  </si>
  <si>
    <t xml:space="preserve"> 5163 - Služby peněž. ústavů</t>
  </si>
  <si>
    <t xml:space="preserve"> 5164 - Nájemné</t>
  </si>
  <si>
    <t xml:space="preserve"> 5168 - Zpracování dat, IKT</t>
  </si>
  <si>
    <t xml:space="preserve"> 5169 - Nákup ostatních služeb</t>
  </si>
  <si>
    <t xml:space="preserve"> 5171 - Opravy a udržování</t>
  </si>
  <si>
    <t xml:space="preserve"> 5362 - Platby daní a poplatků</t>
  </si>
  <si>
    <t xml:space="preserve"> 5363 - Úhrady sankcí jiným rozpočtům</t>
  </si>
  <si>
    <t>5901 - Nespecifikované rezervy</t>
  </si>
  <si>
    <t xml:space="preserve"> 6121 - Budovy, haly, stavby</t>
  </si>
  <si>
    <t xml:space="preserve"> 6130 - Pozemky</t>
  </si>
  <si>
    <t xml:space="preserve"> 5345 - Převody vlastním rozpočtovým účtům</t>
  </si>
  <si>
    <t>VÝDAJE CELKEM</t>
  </si>
  <si>
    <t>F I N A N C O V Á N Í</t>
  </si>
  <si>
    <t>4134 -  Převody z rozpočtových účtů</t>
  </si>
  <si>
    <t xml:space="preserve"> 8115 - Změny stavu krátkodobých prostř. na účtech</t>
  </si>
  <si>
    <t>RS 2024</t>
  </si>
  <si>
    <t>RU 2024</t>
  </si>
  <si>
    <t>Skutečnost               k 27.11.2024</t>
  </si>
  <si>
    <t>na rok 2025</t>
  </si>
  <si>
    <t xml:space="preserve">Návrh rozpočtu na rok 2025 zveřejněn na úředních deskách městyse Okříšky dne ….. a na úředních deskách členských obcí   …...... </t>
  </si>
  <si>
    <t>Návrh rozpočtut na rok 2025 - Zásobování vodou, dobrovolný svazek obcí se sídlem Jihlavská 1, Okříšky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</si>
</sst>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Kč&quot;;[Red]\-#,##0\ &quot;Kč&quot;"/>
    <numFmt numFmtId="164" formatCode="#,##0\ &quot;Kč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5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6A6A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horizontal="right" vertical="center"/>
    </xf>
    <xf numFmtId="164" fontId="3" fillId="3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164" fontId="3" fillId="4" borderId="1" xfId="0" applyNumberFormat="1" applyFont="1" applyFill="1" applyBorder="1" applyAlignment="1">
      <alignment horizontal="right" vertical="center"/>
    </xf>
    <xf numFmtId="164" fontId="3" fillId="5" borderId="1" xfId="0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vertical="center"/>
    </xf>
    <xf numFmtId="0" fontId="1" fillId="0" borderId="1" xfId="0" applyFont="1" applyBorder="1" applyAlignment="1">
      <alignment vertical="top"/>
    </xf>
    <xf numFmtId="6" fontId="5" fillId="0" borderId="1" xfId="0" applyNumberFormat="1" applyFont="1" applyBorder="1" applyAlignment="1">
      <alignment horizontal="right" vertical="center"/>
    </xf>
    <xf numFmtId="6" fontId="3" fillId="6" borderId="1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right" vertical="center"/>
    </xf>
    <xf numFmtId="164" fontId="4" fillId="3" borderId="1" xfId="0" applyNumberFormat="1" applyFont="1" applyFill="1" applyBorder="1" applyAlignment="1">
      <alignment horizontal="right" vertical="center"/>
    </xf>
    <xf numFmtId="164" fontId="4" fillId="5" borderId="1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7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topLeftCell="A4" zoomScale="130" zoomScaleNormal="130" workbookViewId="0">
      <selection activeCell="F7" sqref="F7"/>
    </sheetView>
  </sheetViews>
  <sheetFormatPr defaultRowHeight="15" x14ac:dyDescent="0.25"/>
  <cols>
    <col min="1" max="1" width="28" customWidth="1"/>
    <col min="2" max="2" width="41.85546875" customWidth="1"/>
    <col min="3" max="3" width="15.85546875" customWidth="1"/>
    <col min="4" max="4" width="16.140625" customWidth="1"/>
    <col min="5" max="5" width="17" customWidth="1"/>
    <col min="6" max="6" width="18.28515625" customWidth="1"/>
    <col min="7" max="7" width="4.140625" customWidth="1"/>
    <col min="9" max="9" width="12.85546875" customWidth="1"/>
  </cols>
  <sheetData>
    <row r="1" spans="1:9" ht="18.75" x14ac:dyDescent="0.3">
      <c r="A1" s="25" t="s">
        <v>36</v>
      </c>
      <c r="B1" s="25"/>
      <c r="C1" s="25"/>
      <c r="D1" s="25"/>
      <c r="E1" s="25"/>
      <c r="F1" s="25"/>
      <c r="G1" s="23"/>
      <c r="H1" s="23"/>
      <c r="I1" s="23"/>
    </row>
    <row r="2" spans="1:9" ht="9" customHeight="1" x14ac:dyDescent="0.3">
      <c r="A2" s="24"/>
      <c r="B2" s="24"/>
      <c r="C2" s="24"/>
      <c r="D2" s="24"/>
      <c r="E2" s="24"/>
      <c r="F2" s="24"/>
      <c r="G2" s="23"/>
      <c r="H2" s="23"/>
      <c r="I2" s="23"/>
    </row>
    <row r="3" spans="1:9" x14ac:dyDescent="0.25">
      <c r="A3" s="30" t="s">
        <v>0</v>
      </c>
      <c r="B3" s="30"/>
      <c r="C3" s="30"/>
      <c r="D3" s="30"/>
      <c r="E3" s="30"/>
      <c r="F3" s="30"/>
    </row>
    <row r="4" spans="1:9" ht="5.25" customHeight="1" x14ac:dyDescent="0.25">
      <c r="A4" s="33"/>
      <c r="B4" s="33"/>
      <c r="C4" s="33"/>
      <c r="D4" s="33"/>
      <c r="E4" s="1"/>
      <c r="F4" s="1"/>
    </row>
    <row r="5" spans="1:9" ht="12.75" customHeight="1" x14ac:dyDescent="0.25">
      <c r="A5" s="31" t="s">
        <v>1</v>
      </c>
      <c r="B5" s="31" t="s">
        <v>2</v>
      </c>
      <c r="C5" s="26" t="s">
        <v>31</v>
      </c>
      <c r="D5" s="26" t="s">
        <v>32</v>
      </c>
      <c r="E5" s="28" t="s">
        <v>33</v>
      </c>
      <c r="F5" s="16" t="s">
        <v>3</v>
      </c>
    </row>
    <row r="6" spans="1:9" ht="12" customHeight="1" x14ac:dyDescent="0.25">
      <c r="A6" s="31"/>
      <c r="B6" s="31"/>
      <c r="C6" s="27"/>
      <c r="D6" s="27"/>
      <c r="E6" s="29"/>
      <c r="F6" s="17" t="s">
        <v>34</v>
      </c>
    </row>
    <row r="7" spans="1:9" x14ac:dyDescent="0.25">
      <c r="A7" s="32" t="s">
        <v>4</v>
      </c>
      <c r="B7" s="2" t="s">
        <v>5</v>
      </c>
      <c r="C7" s="3">
        <v>1077000</v>
      </c>
      <c r="D7" s="3">
        <v>1077000</v>
      </c>
      <c r="E7" s="3">
        <v>835350</v>
      </c>
      <c r="F7" s="18">
        <v>1218000</v>
      </c>
    </row>
    <row r="8" spans="1:9" x14ac:dyDescent="0.25">
      <c r="A8" s="32"/>
      <c r="B8" s="5" t="s">
        <v>6</v>
      </c>
      <c r="C8" s="3">
        <v>70000</v>
      </c>
      <c r="D8" s="3">
        <v>70000</v>
      </c>
      <c r="E8" s="3">
        <v>68373.210000000006</v>
      </c>
      <c r="F8" s="4">
        <v>60000</v>
      </c>
    </row>
    <row r="9" spans="1:9" x14ac:dyDescent="0.25">
      <c r="A9" s="32"/>
      <c r="B9" s="5" t="s">
        <v>7</v>
      </c>
      <c r="C9" s="3">
        <v>126675</v>
      </c>
      <c r="D9" s="3">
        <v>126675</v>
      </c>
      <c r="E9" s="3">
        <v>126045</v>
      </c>
      <c r="F9" s="4">
        <v>126000</v>
      </c>
    </row>
    <row r="10" spans="1:9" ht="23.45" customHeight="1" x14ac:dyDescent="0.25">
      <c r="A10" s="6" t="s">
        <v>8</v>
      </c>
      <c r="B10" s="5" t="s">
        <v>9</v>
      </c>
      <c r="C10" s="3">
        <v>20000</v>
      </c>
      <c r="D10" s="3">
        <v>20000</v>
      </c>
      <c r="E10" s="3">
        <v>8076</v>
      </c>
      <c r="F10" s="4">
        <v>10000</v>
      </c>
    </row>
    <row r="11" spans="1:9" x14ac:dyDescent="0.25">
      <c r="A11" s="6">
        <v>6330</v>
      </c>
      <c r="B11" s="5" t="s">
        <v>29</v>
      </c>
      <c r="C11" s="3">
        <v>0</v>
      </c>
      <c r="D11" s="3">
        <v>0</v>
      </c>
      <c r="E11" s="3">
        <v>0</v>
      </c>
      <c r="F11" s="4">
        <v>0</v>
      </c>
    </row>
    <row r="12" spans="1:9" x14ac:dyDescent="0.25">
      <c r="A12" s="7" t="s">
        <v>10</v>
      </c>
      <c r="B12" s="8"/>
      <c r="C12" s="9">
        <f>SUM(C7:C11)</f>
        <v>1293675</v>
      </c>
      <c r="D12" s="9">
        <f>SUM(D7:D11)</f>
        <v>1293675</v>
      </c>
      <c r="E12" s="9">
        <f>SUM(E7:E11)</f>
        <v>1037844.21</v>
      </c>
      <c r="F12" s="10">
        <f>SUM(F7:F11)</f>
        <v>1414000</v>
      </c>
    </row>
    <row r="13" spans="1:9" ht="10.5" customHeight="1" x14ac:dyDescent="0.25"/>
    <row r="14" spans="1:9" x14ac:dyDescent="0.25">
      <c r="A14" s="30" t="s">
        <v>11</v>
      </c>
      <c r="B14" s="30"/>
      <c r="C14" s="30"/>
      <c r="D14" s="30"/>
      <c r="E14" s="30"/>
      <c r="F14" s="30"/>
    </row>
    <row r="15" spans="1:9" ht="5.25" customHeight="1" x14ac:dyDescent="0.25">
      <c r="A15" s="1"/>
      <c r="B15" s="1"/>
      <c r="C15" s="1"/>
      <c r="D15" s="1"/>
      <c r="E15" s="1"/>
      <c r="F15" s="1"/>
    </row>
    <row r="16" spans="1:9" ht="13.5" customHeight="1" x14ac:dyDescent="0.25">
      <c r="A16" s="31" t="s">
        <v>1</v>
      </c>
      <c r="B16" s="31" t="s">
        <v>2</v>
      </c>
      <c r="C16" s="26" t="s">
        <v>31</v>
      </c>
      <c r="D16" s="26" t="s">
        <v>32</v>
      </c>
      <c r="E16" s="28" t="s">
        <v>33</v>
      </c>
      <c r="F16" s="16" t="s">
        <v>3</v>
      </c>
    </row>
    <row r="17" spans="1:6" ht="12.75" customHeight="1" x14ac:dyDescent="0.25">
      <c r="A17" s="31"/>
      <c r="B17" s="31"/>
      <c r="C17" s="27"/>
      <c r="D17" s="27"/>
      <c r="E17" s="29"/>
      <c r="F17" s="17" t="s">
        <v>34</v>
      </c>
    </row>
    <row r="18" spans="1:6" x14ac:dyDescent="0.25">
      <c r="A18" s="32" t="s">
        <v>4</v>
      </c>
      <c r="B18" s="2" t="s">
        <v>12</v>
      </c>
      <c r="C18" s="3">
        <v>25000</v>
      </c>
      <c r="D18" s="3">
        <v>25000</v>
      </c>
      <c r="E18" s="3">
        <v>0</v>
      </c>
      <c r="F18" s="4">
        <v>30000</v>
      </c>
    </row>
    <row r="19" spans="1:6" x14ac:dyDescent="0.25">
      <c r="A19" s="32"/>
      <c r="B19" s="2" t="s">
        <v>13</v>
      </c>
      <c r="C19" s="3">
        <v>2300</v>
      </c>
      <c r="D19" s="3">
        <v>2300</v>
      </c>
      <c r="E19" s="3">
        <v>0</v>
      </c>
      <c r="F19" s="4">
        <v>3000</v>
      </c>
    </row>
    <row r="20" spans="1:6" x14ac:dyDescent="0.25">
      <c r="A20" s="32"/>
      <c r="B20" s="2" t="s">
        <v>14</v>
      </c>
      <c r="C20" s="3">
        <v>0</v>
      </c>
      <c r="D20" s="3">
        <v>0</v>
      </c>
      <c r="E20" s="3" t="s">
        <v>15</v>
      </c>
      <c r="F20" s="4">
        <v>0</v>
      </c>
    </row>
    <row r="21" spans="1:6" x14ac:dyDescent="0.25">
      <c r="A21" s="32"/>
      <c r="B21" s="2" t="s">
        <v>16</v>
      </c>
      <c r="C21" s="3">
        <v>1500</v>
      </c>
      <c r="D21" s="3">
        <v>1500</v>
      </c>
      <c r="E21" s="3">
        <v>1090</v>
      </c>
      <c r="F21" s="4">
        <v>1500</v>
      </c>
    </row>
    <row r="22" spans="1:6" x14ac:dyDescent="0.25">
      <c r="A22" s="32"/>
      <c r="B22" s="2" t="s">
        <v>17</v>
      </c>
      <c r="C22" s="3">
        <v>198</v>
      </c>
      <c r="D22" s="3">
        <v>198</v>
      </c>
      <c r="E22" s="3">
        <v>198</v>
      </c>
      <c r="F22" s="4">
        <v>198</v>
      </c>
    </row>
    <row r="23" spans="1:6" x14ac:dyDescent="0.25">
      <c r="A23" s="32"/>
      <c r="B23" s="2" t="s">
        <v>18</v>
      </c>
      <c r="C23" s="3">
        <v>3500</v>
      </c>
      <c r="D23" s="3">
        <v>3500</v>
      </c>
      <c r="E23" s="3">
        <v>6643</v>
      </c>
      <c r="F23" s="4">
        <v>10000</v>
      </c>
    </row>
    <row r="24" spans="1:6" x14ac:dyDescent="0.25">
      <c r="A24" s="32"/>
      <c r="B24" s="2" t="s">
        <v>19</v>
      </c>
      <c r="C24" s="3">
        <v>50000</v>
      </c>
      <c r="D24" s="3">
        <v>50000</v>
      </c>
      <c r="E24" s="3">
        <v>40688</v>
      </c>
      <c r="F24" s="4">
        <v>50000</v>
      </c>
    </row>
    <row r="25" spans="1:6" x14ac:dyDescent="0.25">
      <c r="A25" s="32"/>
      <c r="B25" s="2" t="s">
        <v>20</v>
      </c>
      <c r="C25" s="3">
        <v>1210000</v>
      </c>
      <c r="D25" s="3">
        <v>1210000</v>
      </c>
      <c r="E25" s="3">
        <v>0</v>
      </c>
      <c r="F25" s="4">
        <v>2500000</v>
      </c>
    </row>
    <row r="26" spans="1:6" x14ac:dyDescent="0.25">
      <c r="A26" s="32"/>
      <c r="B26" s="2" t="s">
        <v>21</v>
      </c>
      <c r="C26" s="3">
        <v>50000</v>
      </c>
      <c r="D26" s="3">
        <v>50000</v>
      </c>
      <c r="E26" s="3">
        <v>0</v>
      </c>
      <c r="F26" s="4">
        <v>0</v>
      </c>
    </row>
    <row r="27" spans="1:6" x14ac:dyDescent="0.25">
      <c r="A27" s="32"/>
      <c r="B27" s="2" t="s">
        <v>22</v>
      </c>
      <c r="C27" s="3">
        <v>0</v>
      </c>
      <c r="D27" s="3">
        <v>2000</v>
      </c>
      <c r="E27" s="3">
        <v>2000</v>
      </c>
      <c r="F27" s="4">
        <v>0</v>
      </c>
    </row>
    <row r="28" spans="1:6" x14ac:dyDescent="0.25">
      <c r="A28" s="32"/>
      <c r="B28" s="2" t="s">
        <v>23</v>
      </c>
      <c r="C28" s="3">
        <v>0</v>
      </c>
      <c r="D28" s="3">
        <v>0</v>
      </c>
      <c r="E28" s="3">
        <v>0</v>
      </c>
      <c r="F28" s="4">
        <v>0</v>
      </c>
    </row>
    <row r="29" spans="1:6" x14ac:dyDescent="0.25">
      <c r="A29" s="32"/>
      <c r="B29" s="2" t="s">
        <v>24</v>
      </c>
      <c r="C29" s="3">
        <v>1044500</v>
      </c>
      <c r="D29" s="3">
        <v>1044500</v>
      </c>
      <c r="E29" s="3">
        <v>298616</v>
      </c>
      <c r="F29" s="4">
        <v>0</v>
      </c>
    </row>
    <row r="30" spans="1:6" x14ac:dyDescent="0.25">
      <c r="A30" s="32"/>
      <c r="B30" s="2" t="s">
        <v>25</v>
      </c>
      <c r="C30" s="3">
        <v>2000</v>
      </c>
      <c r="D30" s="3">
        <v>2000</v>
      </c>
      <c r="E30" s="3">
        <v>0</v>
      </c>
      <c r="F30" s="4">
        <v>0</v>
      </c>
    </row>
    <row r="31" spans="1:6" x14ac:dyDescent="0.25">
      <c r="A31" s="21">
        <v>6330</v>
      </c>
      <c r="B31" s="2" t="s">
        <v>26</v>
      </c>
      <c r="C31" s="3">
        <v>0</v>
      </c>
      <c r="D31" s="3">
        <v>0</v>
      </c>
      <c r="E31" s="3">
        <v>0</v>
      </c>
      <c r="F31" s="4">
        <v>0</v>
      </c>
    </row>
    <row r="32" spans="1:6" x14ac:dyDescent="0.25">
      <c r="A32" s="11" t="s">
        <v>27</v>
      </c>
      <c r="B32" s="12"/>
      <c r="C32" s="9">
        <f>SUM(C18:C31)</f>
        <v>2388998</v>
      </c>
      <c r="D32" s="9">
        <f>SUM(D18:D31)</f>
        <v>2390998</v>
      </c>
      <c r="E32" s="9">
        <f>SUM(E18:E31)</f>
        <v>349235</v>
      </c>
      <c r="F32" s="10">
        <f>SUM(F18:F31)</f>
        <v>2594698</v>
      </c>
    </row>
    <row r="33" spans="1:6" ht="11.25" customHeight="1" x14ac:dyDescent="0.25"/>
    <row r="34" spans="1:6" x14ac:dyDescent="0.25">
      <c r="A34" s="30" t="s">
        <v>28</v>
      </c>
      <c r="B34" s="30"/>
      <c r="C34" s="30"/>
      <c r="D34" s="30"/>
      <c r="E34" s="30"/>
      <c r="F34" s="30"/>
    </row>
    <row r="35" spans="1:6" ht="3.75" customHeight="1" x14ac:dyDescent="0.25">
      <c r="A35" s="1"/>
      <c r="B35" s="1"/>
      <c r="C35" s="1"/>
      <c r="D35" s="1"/>
      <c r="E35" s="1"/>
      <c r="F35" s="1"/>
    </row>
    <row r="36" spans="1:6" ht="12.75" customHeight="1" x14ac:dyDescent="0.25">
      <c r="A36" s="31" t="s">
        <v>1</v>
      </c>
      <c r="B36" s="31" t="s">
        <v>2</v>
      </c>
      <c r="C36" s="26" t="s">
        <v>31</v>
      </c>
      <c r="D36" s="26" t="s">
        <v>32</v>
      </c>
      <c r="E36" s="28" t="s">
        <v>33</v>
      </c>
      <c r="F36" s="16" t="s">
        <v>3</v>
      </c>
    </row>
    <row r="37" spans="1:6" ht="11.25" customHeight="1" x14ac:dyDescent="0.25">
      <c r="A37" s="31"/>
      <c r="B37" s="31"/>
      <c r="C37" s="27"/>
      <c r="D37" s="27"/>
      <c r="E37" s="29"/>
      <c r="F37" s="17" t="s">
        <v>34</v>
      </c>
    </row>
    <row r="38" spans="1:6" x14ac:dyDescent="0.25">
      <c r="A38" s="13"/>
      <c r="B38" s="5" t="s">
        <v>30</v>
      </c>
      <c r="C38" s="14">
        <v>1095323</v>
      </c>
      <c r="D38" s="14">
        <v>1097323</v>
      </c>
      <c r="E38" s="14">
        <f>E32-E12</f>
        <v>-688609.21</v>
      </c>
      <c r="F38" s="19">
        <f>F32-F12</f>
        <v>1180698</v>
      </c>
    </row>
    <row r="39" spans="1:6" x14ac:dyDescent="0.25">
      <c r="A39" s="11" t="s">
        <v>27</v>
      </c>
      <c r="B39" s="12"/>
      <c r="C39" s="15">
        <v>1095323</v>
      </c>
      <c r="D39" s="15">
        <v>1097323</v>
      </c>
      <c r="E39" s="15">
        <f>SUM(E38)</f>
        <v>-688609.21</v>
      </c>
      <c r="F39" s="20">
        <f>SUM(F38)</f>
        <v>1180698</v>
      </c>
    </row>
    <row r="40" spans="1:6" ht="8.25" customHeight="1" x14ac:dyDescent="0.25"/>
    <row r="41" spans="1:6" x14ac:dyDescent="0.25">
      <c r="A41" s="22" t="s">
        <v>35</v>
      </c>
    </row>
  </sheetData>
  <mergeCells count="23">
    <mergeCell ref="E5:E6"/>
    <mergeCell ref="D16:D17"/>
    <mergeCell ref="E16:E17"/>
    <mergeCell ref="A14:F14"/>
    <mergeCell ref="C16:C17"/>
    <mergeCell ref="A16:A17"/>
    <mergeCell ref="B16:B17"/>
    <mergeCell ref="A1:F1"/>
    <mergeCell ref="C36:C37"/>
    <mergeCell ref="D36:D37"/>
    <mergeCell ref="E36:E37"/>
    <mergeCell ref="A34:F34"/>
    <mergeCell ref="A36:A37"/>
    <mergeCell ref="B36:B37"/>
    <mergeCell ref="A18:A30"/>
    <mergeCell ref="A7:A9"/>
    <mergeCell ref="A5:A6"/>
    <mergeCell ref="B5:B6"/>
    <mergeCell ref="A3:F3"/>
    <mergeCell ref="A4:B4"/>
    <mergeCell ref="C4:D4"/>
    <mergeCell ref="C5:C6"/>
    <mergeCell ref="D5:D6"/>
  </mergeCells>
  <pageMargins left="0.44" right="0.45" top="0.33" bottom="0.21" header="0.3" footer="0.26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Josef Kula</cp:lastModifiedBy>
  <cp:lastPrinted>2023-12-19T07:28:17Z</cp:lastPrinted>
  <dcterms:created xsi:type="dcterms:W3CDTF">2015-06-05T18:19:34Z</dcterms:created>
  <dcterms:modified xsi:type="dcterms:W3CDTF">2024-11-26T13:09:57Z</dcterms:modified>
</cp:coreProperties>
</file>